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9395" windowHeight="75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6" i="1"/>
  <c r="D5" i="1"/>
  <c r="D7" i="1"/>
</calcChain>
</file>

<file path=xl/sharedStrings.xml><?xml version="1.0" encoding="utf-8"?>
<sst xmlns="http://schemas.openxmlformats.org/spreadsheetml/2006/main" count="28" uniqueCount="25">
  <si>
    <t>購入機器</t>
    <rPh sb="0" eb="2">
      <t>コウニュウ</t>
    </rPh>
    <rPh sb="2" eb="4">
      <t>キキ</t>
    </rPh>
    <phoneticPr fontId="1"/>
  </si>
  <si>
    <t>購入基数</t>
    <rPh sb="0" eb="2">
      <t>コウニュウ</t>
    </rPh>
    <rPh sb="2" eb="4">
      <t>キスウ</t>
    </rPh>
    <phoneticPr fontId="1"/>
  </si>
  <si>
    <t>購入金額（税込）</t>
    <rPh sb="0" eb="2">
      <t>コウニュウ</t>
    </rPh>
    <rPh sb="2" eb="4">
      <t>キンガク</t>
    </rPh>
    <rPh sb="5" eb="7">
      <t>ゼイコミ</t>
    </rPh>
    <phoneticPr fontId="1"/>
  </si>
  <si>
    <t>コンポスト</t>
    <phoneticPr fontId="1"/>
  </si>
  <si>
    <t>ＥＭ処理容器</t>
    <rPh sb="2" eb="4">
      <t>ショリ</t>
    </rPh>
    <rPh sb="4" eb="6">
      <t>ヨウキ</t>
    </rPh>
    <phoneticPr fontId="1"/>
  </si>
  <si>
    <t>電気式生ごみ処理機</t>
    <rPh sb="0" eb="2">
      <t>デンキ</t>
    </rPh>
    <rPh sb="2" eb="3">
      <t>シキ</t>
    </rPh>
    <rPh sb="3" eb="4">
      <t>ナマ</t>
    </rPh>
    <rPh sb="6" eb="9">
      <t>ショリキ</t>
    </rPh>
    <phoneticPr fontId="1"/>
  </si>
  <si>
    <t>補助金額</t>
    <rPh sb="0" eb="2">
      <t>ホジョ</t>
    </rPh>
    <rPh sb="2" eb="4">
      <t>キンガク</t>
    </rPh>
    <phoneticPr fontId="1"/>
  </si>
  <si>
    <t>●生ごみ処理容器等購入費補助金額速算表</t>
    <rPh sb="1" eb="2">
      <t>ナマ</t>
    </rPh>
    <rPh sb="4" eb="6">
      <t>ショリ</t>
    </rPh>
    <rPh sb="6" eb="8">
      <t>ヨウキ</t>
    </rPh>
    <rPh sb="8" eb="9">
      <t>ナド</t>
    </rPh>
    <rPh sb="9" eb="12">
      <t>コウニュウヒ</t>
    </rPh>
    <rPh sb="12" eb="14">
      <t>ホジョ</t>
    </rPh>
    <rPh sb="14" eb="16">
      <t>キンガク</t>
    </rPh>
    <rPh sb="16" eb="18">
      <t>ソクサン</t>
    </rPh>
    <rPh sb="18" eb="19">
      <t>ヒョウ</t>
    </rPh>
    <phoneticPr fontId="1"/>
  </si>
  <si>
    <t>【使用方法】</t>
    <rPh sb="1" eb="3">
      <t>シヨウ</t>
    </rPh>
    <rPh sb="3" eb="5">
      <t>ホウホウ</t>
    </rPh>
    <phoneticPr fontId="1"/>
  </si>
  <si>
    <t>「購入基数」欄に購入した基数を、「購入金額（税込）」欄に購入金額を税込で入力してください。</t>
    <rPh sb="1" eb="3">
      <t>コウニュウ</t>
    </rPh>
    <rPh sb="3" eb="5">
      <t>キスウ</t>
    </rPh>
    <rPh sb="6" eb="7">
      <t>ラン</t>
    </rPh>
    <rPh sb="8" eb="10">
      <t>コウニュウ</t>
    </rPh>
    <rPh sb="12" eb="14">
      <t>キスウ</t>
    </rPh>
    <rPh sb="17" eb="19">
      <t>コウニュウ</t>
    </rPh>
    <rPh sb="19" eb="21">
      <t>キンガク</t>
    </rPh>
    <rPh sb="22" eb="24">
      <t>ゼイコミ</t>
    </rPh>
    <rPh sb="26" eb="27">
      <t>ラン</t>
    </rPh>
    <rPh sb="28" eb="30">
      <t>コウニュウ</t>
    </rPh>
    <rPh sb="30" eb="32">
      <t>キンガク</t>
    </rPh>
    <rPh sb="33" eb="35">
      <t>ゼイコミ</t>
    </rPh>
    <rPh sb="36" eb="38">
      <t>ニュウリョク</t>
    </rPh>
    <phoneticPr fontId="1"/>
  </si>
  <si>
    <t>「補助金額」欄に自動的に補助金額が計算されます。</t>
    <rPh sb="1" eb="3">
      <t>ホジョ</t>
    </rPh>
    <rPh sb="3" eb="5">
      <t>キンガク</t>
    </rPh>
    <rPh sb="6" eb="7">
      <t>ラン</t>
    </rPh>
    <rPh sb="8" eb="11">
      <t>ジドウテキ</t>
    </rPh>
    <rPh sb="12" eb="14">
      <t>ホジョ</t>
    </rPh>
    <rPh sb="14" eb="16">
      <t>キンガク</t>
    </rPh>
    <rPh sb="17" eb="19">
      <t>ケイサン</t>
    </rPh>
    <phoneticPr fontId="1"/>
  </si>
  <si>
    <t>（注１）「購入基数」欄に補助基数上限を超える基数を入力すると、「補助金額」欄に「補助基数上限を超えています」と表示されます。</t>
    <rPh sb="1" eb="2">
      <t>チュウ</t>
    </rPh>
    <rPh sb="5" eb="7">
      <t>コウニュウ</t>
    </rPh>
    <rPh sb="7" eb="9">
      <t>キスウ</t>
    </rPh>
    <rPh sb="10" eb="11">
      <t>ラン</t>
    </rPh>
    <rPh sb="12" eb="14">
      <t>ホジョ</t>
    </rPh>
    <rPh sb="14" eb="16">
      <t>キスウ</t>
    </rPh>
    <rPh sb="19" eb="20">
      <t>コ</t>
    </rPh>
    <rPh sb="22" eb="24">
      <t>キスウ</t>
    </rPh>
    <rPh sb="25" eb="27">
      <t>ニュウリョク</t>
    </rPh>
    <rPh sb="32" eb="34">
      <t>ホジョ</t>
    </rPh>
    <rPh sb="34" eb="36">
      <t>キンガク</t>
    </rPh>
    <rPh sb="37" eb="38">
      <t>ラン</t>
    </rPh>
    <rPh sb="40" eb="42">
      <t>ホジョ</t>
    </rPh>
    <rPh sb="42" eb="44">
      <t>キスウ</t>
    </rPh>
    <rPh sb="44" eb="46">
      <t>ジョウゲン</t>
    </rPh>
    <rPh sb="47" eb="48">
      <t>コ</t>
    </rPh>
    <rPh sb="55" eb="57">
      <t>ヒョウジ</t>
    </rPh>
    <phoneticPr fontId="1"/>
  </si>
  <si>
    <t>（注２）コンポスト、ＥＭ処理容器は、２基まで補助の対象になりますが、補助金額は１基につき購入金額の半額（百円未満切り捨て）となります。このため、補助金額が購入金額の１/２とならない場合があります。</t>
    <rPh sb="1" eb="2">
      <t>チュウ</t>
    </rPh>
    <rPh sb="12" eb="14">
      <t>ショリ</t>
    </rPh>
    <rPh sb="14" eb="16">
      <t>ヨウキ</t>
    </rPh>
    <rPh sb="19" eb="20">
      <t>キ</t>
    </rPh>
    <rPh sb="22" eb="24">
      <t>ホジョ</t>
    </rPh>
    <rPh sb="25" eb="27">
      <t>タイショウ</t>
    </rPh>
    <rPh sb="34" eb="36">
      <t>ホジョ</t>
    </rPh>
    <rPh sb="36" eb="38">
      <t>キンガク</t>
    </rPh>
    <rPh sb="40" eb="41">
      <t>キ</t>
    </rPh>
    <rPh sb="44" eb="46">
      <t>コウニュウ</t>
    </rPh>
    <rPh sb="46" eb="48">
      <t>キンガク</t>
    </rPh>
    <rPh sb="49" eb="51">
      <t>ハンガク</t>
    </rPh>
    <rPh sb="52" eb="54">
      <t>ヒャクエン</t>
    </rPh>
    <rPh sb="54" eb="56">
      <t>ミマン</t>
    </rPh>
    <rPh sb="56" eb="57">
      <t>キ</t>
    </rPh>
    <rPh sb="58" eb="59">
      <t>ス</t>
    </rPh>
    <rPh sb="72" eb="74">
      <t>ホジョ</t>
    </rPh>
    <rPh sb="74" eb="76">
      <t>キンガク</t>
    </rPh>
    <rPh sb="77" eb="79">
      <t>コウニュウ</t>
    </rPh>
    <rPh sb="79" eb="81">
      <t>キンガク</t>
    </rPh>
    <rPh sb="90" eb="92">
      <t>バアイ</t>
    </rPh>
    <phoneticPr fontId="1"/>
  </si>
  <si>
    <t>（例）４９００円のコンポストを２基購入し、購入金額が９８００円となった場合</t>
    <rPh sb="1" eb="2">
      <t>レイ</t>
    </rPh>
    <rPh sb="7" eb="8">
      <t>エン</t>
    </rPh>
    <rPh sb="16" eb="17">
      <t>キ</t>
    </rPh>
    <rPh sb="17" eb="19">
      <t>コウニュウ</t>
    </rPh>
    <rPh sb="21" eb="23">
      <t>コウニュウ</t>
    </rPh>
    <rPh sb="23" eb="25">
      <t>キンガク</t>
    </rPh>
    <rPh sb="30" eb="31">
      <t>エン</t>
    </rPh>
    <rPh sb="35" eb="37">
      <t>バアイ</t>
    </rPh>
    <phoneticPr fontId="1"/>
  </si>
  <si>
    <t>（注３）コンポストまたはＥＭ処理容器を２基購入し、１基ごとの金額が異なる場合、この表は使用できませんのでご了承ください。</t>
    <rPh sb="1" eb="2">
      <t>チュウ</t>
    </rPh>
    <rPh sb="14" eb="16">
      <t>ショリ</t>
    </rPh>
    <rPh sb="16" eb="18">
      <t>ヨウキ</t>
    </rPh>
    <rPh sb="20" eb="21">
      <t>キ</t>
    </rPh>
    <rPh sb="21" eb="23">
      <t>コウニュウ</t>
    </rPh>
    <rPh sb="26" eb="27">
      <t>キ</t>
    </rPh>
    <rPh sb="30" eb="32">
      <t>キンガク</t>
    </rPh>
    <rPh sb="33" eb="34">
      <t>コト</t>
    </rPh>
    <rPh sb="36" eb="38">
      <t>バアイ</t>
    </rPh>
    <rPh sb="41" eb="42">
      <t>ヒョウ</t>
    </rPh>
    <rPh sb="43" eb="45">
      <t>シヨウ</t>
    </rPh>
    <rPh sb="53" eb="55">
      <t>リョウショウ</t>
    </rPh>
    <phoneticPr fontId="1"/>
  </si>
  <si>
    <t>　１基あたりの補助金は、４９００円÷２＝２４５０円→百円未満切り捨てにより、２４００円</t>
    <rPh sb="2" eb="3">
      <t>キ</t>
    </rPh>
    <rPh sb="7" eb="10">
      <t>ホジョキン</t>
    </rPh>
    <rPh sb="16" eb="17">
      <t>エン</t>
    </rPh>
    <rPh sb="24" eb="25">
      <t>エン</t>
    </rPh>
    <rPh sb="26" eb="28">
      <t>ヒャクエン</t>
    </rPh>
    <rPh sb="28" eb="30">
      <t>ミマン</t>
    </rPh>
    <rPh sb="30" eb="31">
      <t>キ</t>
    </rPh>
    <rPh sb="32" eb="33">
      <t>ス</t>
    </rPh>
    <rPh sb="42" eb="43">
      <t>エン</t>
    </rPh>
    <phoneticPr fontId="1"/>
  </si>
  <si>
    <t>　２４００円×２基＝４８００円が補助金額となります。（購入金額９８００円の１/２の４９００円にはなりません）</t>
    <rPh sb="5" eb="6">
      <t>エン</t>
    </rPh>
    <rPh sb="8" eb="9">
      <t>キ</t>
    </rPh>
    <rPh sb="14" eb="15">
      <t>エン</t>
    </rPh>
    <rPh sb="16" eb="18">
      <t>ホジョ</t>
    </rPh>
    <rPh sb="18" eb="20">
      <t>キンガク</t>
    </rPh>
    <rPh sb="27" eb="29">
      <t>コウニュウ</t>
    </rPh>
    <rPh sb="29" eb="31">
      <t>キンガク</t>
    </rPh>
    <rPh sb="35" eb="36">
      <t>エン</t>
    </rPh>
    <rPh sb="45" eb="46">
      <t>エン</t>
    </rPh>
    <phoneticPr fontId="1"/>
  </si>
  <si>
    <t>【参考】</t>
    <rPh sb="1" eb="3">
      <t>サンコウ</t>
    </rPh>
    <phoneticPr fontId="1"/>
  </si>
  <si>
    <t>補助内容</t>
    <rPh sb="0" eb="2">
      <t>ホジョ</t>
    </rPh>
    <rPh sb="2" eb="4">
      <t>ナイヨウ</t>
    </rPh>
    <phoneticPr fontId="1"/>
  </si>
  <si>
    <t>機器</t>
    <rPh sb="0" eb="2">
      <t>キキ</t>
    </rPh>
    <phoneticPr fontId="1"/>
  </si>
  <si>
    <t>基数上限</t>
    <rPh sb="0" eb="2">
      <t>キスウ</t>
    </rPh>
    <rPh sb="2" eb="4">
      <t>ジョウゲン</t>
    </rPh>
    <phoneticPr fontId="1"/>
  </si>
  <si>
    <t>補助金制度概要</t>
    <rPh sb="0" eb="2">
      <t>ホジョ</t>
    </rPh>
    <rPh sb="2" eb="3">
      <t>キン</t>
    </rPh>
    <rPh sb="3" eb="5">
      <t>セイド</t>
    </rPh>
    <rPh sb="5" eb="7">
      <t>ガイヨウ</t>
    </rPh>
    <phoneticPr fontId="1"/>
  </si>
  <si>
    <t>１基につき購入金額の半額（百円未満切り捨て）、補助上限１基につき２，５００円。</t>
    <rPh sb="1" eb="2">
      <t>キ</t>
    </rPh>
    <rPh sb="5" eb="7">
      <t>コウニュウ</t>
    </rPh>
    <rPh sb="7" eb="9">
      <t>キンガク</t>
    </rPh>
    <rPh sb="10" eb="12">
      <t>ハンガク</t>
    </rPh>
    <rPh sb="13" eb="15">
      <t>ヒャクエン</t>
    </rPh>
    <rPh sb="15" eb="17">
      <t>ミマン</t>
    </rPh>
    <rPh sb="17" eb="18">
      <t>キ</t>
    </rPh>
    <rPh sb="19" eb="20">
      <t>ス</t>
    </rPh>
    <rPh sb="23" eb="25">
      <t>ホジョ</t>
    </rPh>
    <rPh sb="25" eb="27">
      <t>ジョウゲン</t>
    </rPh>
    <rPh sb="28" eb="29">
      <t>キ</t>
    </rPh>
    <rPh sb="37" eb="38">
      <t>エン</t>
    </rPh>
    <phoneticPr fontId="1"/>
  </si>
  <si>
    <t>１基につき購入金額の半額（百円未満切り捨て）、補助上限１基につき１，５００円。１基につきEM発酵剤2袋も補助対象。</t>
    <rPh sb="1" eb="2">
      <t>キ</t>
    </rPh>
    <rPh sb="5" eb="7">
      <t>コウニュウ</t>
    </rPh>
    <rPh sb="7" eb="9">
      <t>キンガク</t>
    </rPh>
    <rPh sb="10" eb="12">
      <t>ハンガク</t>
    </rPh>
    <rPh sb="13" eb="15">
      <t>ヒャクエン</t>
    </rPh>
    <rPh sb="15" eb="17">
      <t>ミマン</t>
    </rPh>
    <rPh sb="17" eb="18">
      <t>キ</t>
    </rPh>
    <rPh sb="19" eb="20">
      <t>ス</t>
    </rPh>
    <rPh sb="23" eb="25">
      <t>ホジョ</t>
    </rPh>
    <rPh sb="25" eb="27">
      <t>ジョウゲン</t>
    </rPh>
    <rPh sb="28" eb="29">
      <t>キ</t>
    </rPh>
    <rPh sb="37" eb="38">
      <t>エン</t>
    </rPh>
    <rPh sb="40" eb="41">
      <t>キ</t>
    </rPh>
    <rPh sb="52" eb="54">
      <t>ホジョ</t>
    </rPh>
    <rPh sb="54" eb="56">
      <t>タイショウ</t>
    </rPh>
    <phoneticPr fontId="1"/>
  </si>
  <si>
    <t>購入金額の半額（百円未満切り捨て）、補助上限３０，０００円。</t>
    <rPh sb="0" eb="2">
      <t>コウニュウ</t>
    </rPh>
    <rPh sb="2" eb="4">
      <t>キンガク</t>
    </rPh>
    <rPh sb="5" eb="7">
      <t>ハンガク</t>
    </rPh>
    <rPh sb="8" eb="10">
      <t>ヒャクエン</t>
    </rPh>
    <rPh sb="10" eb="12">
      <t>ミマン</t>
    </rPh>
    <rPh sb="12" eb="13">
      <t>キ</t>
    </rPh>
    <rPh sb="14" eb="15">
      <t>ス</t>
    </rPh>
    <rPh sb="18" eb="20">
      <t>ホジョ</t>
    </rPh>
    <rPh sb="20" eb="22">
      <t>ジョウゲン</t>
    </rPh>
    <rPh sb="28" eb="2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</si>
</sst>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創英角ﾎﾟｯﾌﾟ体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7" workbookViewId="0">
      <selection activeCell="C22" sqref="C22"/>
    </sheetView>
  </sheetViews>
  <sheetFormatPr defaultRowHeight="13.5" x14ac:dyDescent="0.15"/>
  <cols>
    <col min="1" max="1" width="23.75" customWidth="1"/>
    <col min="2" max="2" width="11" customWidth="1"/>
    <col min="3" max="3" width="20.375" customWidth="1"/>
    <col min="4" max="4" width="29.625" customWidth="1"/>
    <col min="5" max="5" width="2.875" customWidth="1"/>
  </cols>
  <sheetData>
    <row r="1" spans="1:5" ht="25.5" customHeight="1" x14ac:dyDescent="0.15">
      <c r="A1" s="1" t="s">
        <v>7</v>
      </c>
    </row>
    <row r="3" spans="1:5" ht="20.100000000000001" customHeight="1" x14ac:dyDescent="0.15">
      <c r="A3" s="3" t="s">
        <v>0</v>
      </c>
      <c r="B3" s="4" t="s">
        <v>1</v>
      </c>
      <c r="C3" s="4" t="s">
        <v>2</v>
      </c>
      <c r="D3" s="4" t="s">
        <v>6</v>
      </c>
    </row>
    <row r="4" spans="1:5" ht="20.100000000000001" customHeight="1" x14ac:dyDescent="0.15">
      <c r="A4" s="4" t="s">
        <v>3</v>
      </c>
      <c r="B4" s="5"/>
      <c r="C4" s="5"/>
      <c r="D4" s="5" t="e">
        <f>IF(B4&gt;2,"補助基数上限を超えています",IF(C4&gt;5000*B4,2500*B4,(ROUNDDOWN(C4/B4/2,-2)*B4)))</f>
        <v>#DIV/0!</v>
      </c>
    </row>
    <row r="5" spans="1:5" ht="20.100000000000001" customHeight="1" x14ac:dyDescent="0.15">
      <c r="A5" s="4" t="s">
        <v>4</v>
      </c>
      <c r="B5" s="5"/>
      <c r="C5" s="5"/>
      <c r="D5" s="5" t="e">
        <f>IF(B5&gt;2,"補助基数上限を超えています",IF(C5&gt;3000*B5,1500*B5,(ROUNDDOWN(C5/B5/2,-2)*B5)))</f>
        <v>#DIV/0!</v>
      </c>
    </row>
    <row r="6" spans="1:5" ht="20.100000000000001" customHeight="1" x14ac:dyDescent="0.15">
      <c r="A6" s="4" t="s">
        <v>5</v>
      </c>
      <c r="B6" s="5"/>
      <c r="C6" s="5"/>
      <c r="D6" s="5">
        <f>IF(B6&gt;1,"補助基数上限を超えています",IF(C6&gt;60000,30000,ROUNDDOWN(C6/2,-2)))</f>
        <v>0</v>
      </c>
    </row>
    <row r="7" spans="1:5" x14ac:dyDescent="0.15">
      <c r="D7" t="str">
        <f>IF(B7&gt;1,"補助基数上限を超えています",IF(C7&gt;60000,"30,000",""))</f>
        <v/>
      </c>
    </row>
    <row r="8" spans="1:5" ht="14.25" x14ac:dyDescent="0.15">
      <c r="A8" s="2" t="s">
        <v>8</v>
      </c>
    </row>
    <row r="9" spans="1:5" ht="21.75" customHeight="1" x14ac:dyDescent="0.15">
      <c r="A9" s="2" t="s">
        <v>9</v>
      </c>
    </row>
    <row r="10" spans="1:5" ht="18.75" customHeight="1" x14ac:dyDescent="0.15">
      <c r="A10" s="6" t="s">
        <v>10</v>
      </c>
    </row>
    <row r="11" spans="1:5" ht="5.25" customHeight="1" x14ac:dyDescent="0.15">
      <c r="A11" s="6"/>
    </row>
    <row r="12" spans="1:5" ht="32.25" customHeight="1" x14ac:dyDescent="0.15">
      <c r="A12" s="11" t="s">
        <v>11</v>
      </c>
      <c r="B12" s="12"/>
      <c r="C12" s="12"/>
      <c r="D12" s="12"/>
      <c r="E12" s="13"/>
    </row>
    <row r="13" spans="1:5" ht="6.75" customHeight="1" x14ac:dyDescent="0.15">
      <c r="A13" s="7"/>
    </row>
    <row r="14" spans="1:5" s="10" customFormat="1" ht="46.5" customHeight="1" x14ac:dyDescent="0.15">
      <c r="A14" s="11" t="s">
        <v>12</v>
      </c>
      <c r="B14" s="12"/>
      <c r="C14" s="12"/>
      <c r="D14" s="12"/>
      <c r="E14" s="13"/>
    </row>
    <row r="15" spans="1:5" s="10" customFormat="1" ht="3" customHeight="1" x14ac:dyDescent="0.15">
      <c r="A15" s="8"/>
      <c r="B15" s="9"/>
      <c r="C15" s="9"/>
      <c r="D15" s="9"/>
    </row>
    <row r="16" spans="1:5" ht="15.95" customHeight="1" x14ac:dyDescent="0.15">
      <c r="A16" s="7" t="s">
        <v>13</v>
      </c>
    </row>
    <row r="17" spans="1:5" ht="15.95" customHeight="1" x14ac:dyDescent="0.15">
      <c r="A17" s="7" t="s">
        <v>15</v>
      </c>
    </row>
    <row r="18" spans="1:5" ht="36" customHeight="1" x14ac:dyDescent="0.15">
      <c r="A18" s="11" t="s">
        <v>16</v>
      </c>
      <c r="B18" s="13"/>
      <c r="C18" s="13"/>
      <c r="D18" s="13"/>
      <c r="E18" s="13"/>
    </row>
    <row r="19" spans="1:5" ht="5.25" customHeight="1" x14ac:dyDescent="0.15">
      <c r="A19" s="7"/>
    </row>
    <row r="20" spans="1:5" ht="33.75" customHeight="1" x14ac:dyDescent="0.15">
      <c r="A20" s="11" t="s">
        <v>14</v>
      </c>
      <c r="B20" s="12"/>
      <c r="C20" s="12"/>
      <c r="D20" s="12"/>
      <c r="E20" s="12"/>
    </row>
    <row r="22" spans="1:5" ht="18.75" customHeight="1" x14ac:dyDescent="0.15">
      <c r="A22" s="14" t="s">
        <v>17</v>
      </c>
    </row>
    <row r="23" spans="1:5" ht="14.25" x14ac:dyDescent="0.15">
      <c r="A23" s="7" t="s">
        <v>21</v>
      </c>
    </row>
    <row r="24" spans="1:5" ht="20.100000000000001" customHeight="1" x14ac:dyDescent="0.15">
      <c r="A24" s="4" t="s">
        <v>19</v>
      </c>
      <c r="B24" s="4" t="s">
        <v>20</v>
      </c>
      <c r="C24" s="15" t="s">
        <v>18</v>
      </c>
      <c r="D24" s="16"/>
    </row>
    <row r="25" spans="1:5" ht="39.950000000000003" customHeight="1" x14ac:dyDescent="0.15">
      <c r="A25" s="4" t="s">
        <v>3</v>
      </c>
      <c r="B25" s="4">
        <v>2</v>
      </c>
      <c r="C25" s="17" t="s">
        <v>22</v>
      </c>
      <c r="D25" s="18"/>
    </row>
    <row r="26" spans="1:5" ht="50.25" customHeight="1" x14ac:dyDescent="0.15">
      <c r="A26" s="4" t="s">
        <v>4</v>
      </c>
      <c r="B26" s="4">
        <v>2</v>
      </c>
      <c r="C26" s="17" t="s">
        <v>23</v>
      </c>
      <c r="D26" s="18"/>
    </row>
    <row r="27" spans="1:5" ht="39.950000000000003" customHeight="1" x14ac:dyDescent="0.15">
      <c r="A27" s="4" t="s">
        <v>5</v>
      </c>
      <c r="B27" s="4">
        <v>1</v>
      </c>
      <c r="C27" s="17" t="s">
        <v>24</v>
      </c>
      <c r="D27" s="18"/>
    </row>
    <row r="28" spans="1:5" ht="14.25" x14ac:dyDescent="0.15">
      <c r="A28" s="7"/>
    </row>
  </sheetData>
  <mergeCells count="8">
    <mergeCell ref="C25:D25"/>
    <mergeCell ref="C26:D26"/>
    <mergeCell ref="C27:D27"/>
    <mergeCell ref="A20:E20"/>
    <mergeCell ref="A12:E12"/>
    <mergeCell ref="A14:E14"/>
    <mergeCell ref="A18:E18"/>
    <mergeCell ref="C24:D2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久喜宮代衛生組合</dc:creator>
  <cp:lastModifiedBy>久喜宮代衛生組合</cp:lastModifiedBy>
  <cp:lastPrinted>2015-01-15T04:10:05Z</cp:lastPrinted>
  <dcterms:created xsi:type="dcterms:W3CDTF">2015-01-15T01:13:52Z</dcterms:created>
  <dcterms:modified xsi:type="dcterms:W3CDTF">2015-01-15T04:24:16Z</dcterms:modified>
</cp:coreProperties>
</file>